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IDEFOMI\LGCG\"/>
    </mc:Choice>
  </mc:AlternateContent>
  <xr:revisionPtr revIDLastSave="0" documentId="8_{63E1E764-DE1C-48FD-B41E-378556DE082E}" xr6:coauthVersionLast="46" xr6:coauthVersionMax="46" xr10:uidLastSave="{00000000-0000-0000-0000-000000000000}"/>
  <bookViews>
    <workbookView xWindow="-120" yWindow="-120" windowWidth="21840" windowHeight="13740" xr2:uid="{67F9BC7A-46C2-4AC1-9EBB-35258A0B12BD}"/>
  </bookViews>
  <sheets>
    <sheet name="Estado Situacion Financiera a D" sheetId="1" r:id="rId1"/>
  </sheets>
  <externalReferences>
    <externalReference r:id="rId2"/>
  </externalReferences>
  <definedNames>
    <definedName name="_xlnm.Print_Area" localSheetId="0">'Estado Situacion Financiera a D'!$C$4:$O$60</definedName>
    <definedName name="_xlnm.Database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8" i="1"/>
  <c r="D35" i="1"/>
  <c r="E18" i="1"/>
  <c r="G20" i="1"/>
  <c r="G28" i="1"/>
  <c r="G35" i="1"/>
  <c r="H18" i="1"/>
  <c r="K22" i="1"/>
  <c r="K19" i="1"/>
  <c r="K23" i="1"/>
  <c r="K33" i="1"/>
  <c r="K35" i="1"/>
  <c r="L18" i="1"/>
  <c r="N23" i="1"/>
  <c r="N33" i="1"/>
  <c r="N35" i="1"/>
  <c r="O18" i="1"/>
  <c r="E19" i="1"/>
  <c r="H19" i="1"/>
  <c r="L19" i="1"/>
  <c r="N19" i="1"/>
  <c r="O19" i="1"/>
  <c r="E20" i="1"/>
  <c r="H20" i="1"/>
  <c r="L21" i="1"/>
  <c r="O21" i="1"/>
  <c r="L22" i="1"/>
  <c r="N22" i="1"/>
  <c r="O22" i="1"/>
  <c r="E23" i="1"/>
  <c r="H23" i="1"/>
  <c r="L23" i="1"/>
  <c r="O23" i="1"/>
  <c r="E24" i="1"/>
  <c r="H24" i="1"/>
  <c r="E25" i="1"/>
  <c r="H25" i="1"/>
  <c r="E26" i="1"/>
  <c r="H26" i="1"/>
  <c r="E27" i="1"/>
  <c r="H27" i="1"/>
  <c r="L27" i="1"/>
  <c r="O27" i="1"/>
  <c r="E28" i="1"/>
  <c r="H28" i="1"/>
  <c r="L28" i="1"/>
  <c r="O28" i="1"/>
  <c r="L30" i="1"/>
  <c r="O30" i="1"/>
  <c r="L31" i="1"/>
  <c r="O31" i="1"/>
  <c r="L33" i="1"/>
  <c r="O33" i="1"/>
  <c r="E35" i="1"/>
  <c r="H35" i="1"/>
  <c r="L35" i="1"/>
  <c r="O35" i="1"/>
  <c r="D47" i="1"/>
  <c r="G47" i="1"/>
  <c r="K47" i="1"/>
  <c r="N47" i="1"/>
</calcChain>
</file>

<file path=xl/sharedStrings.xml><?xml version="1.0" encoding="utf-8"?>
<sst xmlns="http://schemas.openxmlformats.org/spreadsheetml/2006/main" count="72" uniqueCount="63">
  <si>
    <t>Bajo protesta de decir verdad declaramos que los Estados Financieros y sus notas, son razonablemente correctos y son responsabilidad del emisor</t>
  </si>
  <si>
    <t>Secretario Técnico</t>
  </si>
  <si>
    <t xml:space="preserve">                                                                                          Ced Prof 1007413 </t>
  </si>
  <si>
    <t xml:space="preserve">                                Dr.Alejandro Ochoa Figueroa</t>
  </si>
  <si>
    <t xml:space="preserve">                                                                                       C.P. Maria Guadalupe Arévalo Lobato</t>
  </si>
  <si>
    <t xml:space="preserve">                                                                                      _________________________________</t>
  </si>
  <si>
    <t xml:space="preserve">                          Autorizó:</t>
  </si>
  <si>
    <t xml:space="preserve">                                                                                             Elaboró:</t>
  </si>
  <si>
    <t>Total Cuentas de Orden</t>
  </si>
  <si>
    <t>Presupuesto de Egresos Pagado</t>
  </si>
  <si>
    <t>Presupuesto de Egresos Ejercido</t>
  </si>
  <si>
    <t>Presupuesto de Egresos Comprometido</t>
  </si>
  <si>
    <t>Modif al Presup de Egresos Aprobado</t>
  </si>
  <si>
    <t>Presupuesto de Egresos Aprobado</t>
  </si>
  <si>
    <t>Presupuesto de Egresos por Ejercer</t>
  </si>
  <si>
    <t>Presupuesto de Egresos</t>
  </si>
  <si>
    <t>Ley de Ingresos  Recaudada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</si>
  <si>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</si>
  <si>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</si>
  <si>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</si>
  <si>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</si>
  <si>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</si>
  <si>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Total Pasivo y Hacienda Publica/Patrimonio</t>
  </si>
  <si>
    <t>Total Activo</t>
  </si>
  <si>
    <t>Total Hacienda Publica / Patrimonio</t>
  </si>
  <si>
    <t>Resultado de Ejercicios  Anteriores</t>
  </si>
  <si>
    <t>Total de Activos no Circulantes</t>
  </si>
  <si>
    <t>Resultado del Ejercicio</t>
  </si>
  <si>
    <t>Hacienda Publica/Patrimonio Generado</t>
  </si>
  <si>
    <t>Actualizacion de la Hacienda Pública</t>
  </si>
  <si>
    <t>Total Activo No Circulante</t>
  </si>
  <si>
    <t>Aportaciones</t>
  </si>
  <si>
    <t>Deprec., Deter. y Amort. Acum. de Bienes</t>
  </si>
  <si>
    <t>Hacienda Publica/Patrimonio Contribuido</t>
  </si>
  <si>
    <t>Activos Intangibles</t>
  </si>
  <si>
    <t xml:space="preserve">Hacienda Publica/Patrimonio </t>
  </si>
  <si>
    <t>Bienes Muebles</t>
  </si>
  <si>
    <t>Derechos a Recibir Efectivo o Equiv. L.P.</t>
  </si>
  <si>
    <t>Total Pasivo</t>
  </si>
  <si>
    <t>Inversiones Financieras a Largo Plazo</t>
  </si>
  <si>
    <t>Total Pasivo no Circulante</t>
  </si>
  <si>
    <t>Activo No Circulante</t>
  </si>
  <si>
    <t>Fondos y Bienes de 3os. en Garant. y/o Admon a L:P:</t>
  </si>
  <si>
    <t>Pasivo no Circulante</t>
  </si>
  <si>
    <t>Total Activo Circulante</t>
  </si>
  <si>
    <t>Total Pasivo Circulante</t>
  </si>
  <si>
    <t>Derechos a Recibir Efectivo o Equivalentes</t>
  </si>
  <si>
    <t>Cuentas por Pagar a Corto Plazo</t>
  </si>
  <si>
    <t>Efectivo y Equivalentes</t>
  </si>
  <si>
    <t>Efectivo y Equivalentes de Efectivo</t>
  </si>
  <si>
    <t>Pasivo Circulante</t>
  </si>
  <si>
    <t>Activo Circulante</t>
  </si>
  <si>
    <t>%</t>
  </si>
  <si>
    <t>Importe</t>
  </si>
  <si>
    <t>Pasivo</t>
  </si>
  <si>
    <t xml:space="preserve">Activo </t>
  </si>
  <si>
    <t xml:space="preserve"> Diciembre 2019</t>
  </si>
  <si>
    <t xml:space="preserve">          Diciembre  2020</t>
  </si>
  <si>
    <t xml:space="preserve">          Diciembre 2020</t>
  </si>
  <si>
    <t>(Cifras en pesos)</t>
  </si>
  <si>
    <t>Al 31 de Diciembre de 2020</t>
  </si>
  <si>
    <t>Estado de Situación Financiera</t>
  </si>
  <si>
    <t>FIDEICOMISO PARA EL DESARROLLO FORESTAL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</si>
</sst>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6"/>
      <color indexed="8"/>
      <name val="Arial"/>
      <family val="2"/>
    </font>
    <font>
      <i/>
      <sz val="14"/>
      <color indexed="8"/>
      <name val="Arial"/>
      <family val="2"/>
    </font>
    <font>
      <sz val="12"/>
      <color indexed="8"/>
      <name val="Arial"/>
      <family val="2"/>
    </font>
    <font>
      <sz val="18"/>
      <color indexed="8"/>
      <name val="Arial"/>
      <family val="2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sz val="16"/>
      <color theme="1"/>
      <name val="Arial"/>
      <family val="2"/>
    </font>
    <font>
      <i/>
      <sz val="12"/>
      <color indexed="8"/>
      <name val="Arial"/>
      <family val="2"/>
    </font>
    <font>
      <b/>
      <sz val="15"/>
      <color indexed="8"/>
      <name val="Arial"/>
      <family val="2"/>
    </font>
    <font>
      <i/>
      <sz val="16"/>
      <color indexed="8"/>
      <name val="Arial"/>
      <family val="2"/>
    </font>
    <font>
      <b/>
      <sz val="12"/>
      <color indexed="8"/>
      <name val="Arial"/>
      <family val="2"/>
    </font>
    <font>
      <b/>
      <i/>
      <sz val="14"/>
      <color indexed="8"/>
      <name val="Arial"/>
      <family val="2"/>
    </font>
    <font>
      <b/>
      <i/>
      <sz val="12"/>
      <color indexed="8"/>
      <name val="Arial"/>
      <family val="2"/>
    </font>
    <font>
      <b/>
      <sz val="18"/>
      <color indexed="8"/>
      <name val="Arial"/>
      <family val="2"/>
    </font>
    <font>
      <b/>
      <sz val="20"/>
      <name val="Calibri"/>
      <family val="2"/>
    </font>
    <font>
      <b/>
      <sz val="20"/>
      <color indexed="51"/>
      <name val="Arial"/>
      <family val="2"/>
    </font>
    <font>
      <b/>
      <sz val="16"/>
      <color indexed="51"/>
      <name val="Arial"/>
      <family val="2"/>
    </font>
    <font>
      <b/>
      <sz val="14"/>
      <color indexed="5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10" fontId="3" fillId="0" borderId="0" xfId="2" applyNumberFormat="1" applyFont="1"/>
    <xf numFmtId="43" fontId="1" fillId="0" borderId="0" xfId="1" applyFont="1"/>
    <xf numFmtId="43" fontId="3" fillId="0" borderId="0" xfId="1" applyFont="1"/>
    <xf numFmtId="0" fontId="4" fillId="0" borderId="0" xfId="0" applyFont="1"/>
    <xf numFmtId="43" fontId="4" fillId="0" borderId="0" xfId="1" applyFont="1"/>
    <xf numFmtId="43" fontId="4" fillId="0" borderId="0" xfId="1" applyFont="1" applyFill="1"/>
    <xf numFmtId="10" fontId="3" fillId="0" borderId="0" xfId="2" applyNumberFormat="1" applyFont="1" applyFill="1"/>
    <xf numFmtId="43" fontId="3" fillId="0" borderId="0" xfId="1" applyFont="1" applyFill="1"/>
    <xf numFmtId="43" fontId="1" fillId="0" borderId="0" xfId="1" applyFont="1" applyFill="1"/>
    <xf numFmtId="164" fontId="5" fillId="0" borderId="0" xfId="1" applyNumberFormat="1" applyFont="1" applyFill="1"/>
    <xf numFmtId="43" fontId="6" fillId="0" borderId="0" xfId="1" applyFont="1" applyFill="1"/>
    <xf numFmtId="165" fontId="5" fillId="0" borderId="0" xfId="1" applyNumberFormat="1" applyFont="1" applyFill="1"/>
    <xf numFmtId="0" fontId="7" fillId="0" borderId="0" xfId="0" applyFont="1"/>
    <xf numFmtId="164" fontId="7" fillId="0" borderId="0" xfId="1" applyNumberFormat="1" applyFont="1" applyFill="1"/>
    <xf numFmtId="43" fontId="5" fillId="0" borderId="0" xfId="1" applyFont="1" applyFill="1"/>
    <xf numFmtId="43" fontId="7" fillId="0" borderId="0" xfId="1" applyFont="1" applyFill="1"/>
    <xf numFmtId="0" fontId="5" fillId="0" borderId="0" xfId="0" applyFont="1"/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/>
    </xf>
    <xf numFmtId="164" fontId="10" fillId="0" borderId="0" xfId="1" applyNumberFormat="1" applyFont="1" applyFill="1" applyBorder="1"/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164" fontId="9" fillId="0" borderId="0" xfId="1" applyNumberFormat="1" applyFont="1" applyFill="1"/>
    <xf numFmtId="10" fontId="3" fillId="0" borderId="1" xfId="2" applyNumberFormat="1" applyFont="1" applyBorder="1"/>
    <xf numFmtId="0" fontId="9" fillId="0" borderId="1" xfId="0" applyFont="1" applyBorder="1" applyAlignment="1">
      <alignment horizontal="center"/>
    </xf>
    <xf numFmtId="164" fontId="6" fillId="0" borderId="0" xfId="1" applyNumberFormat="1" applyFont="1" applyFill="1" applyAlignment="1">
      <alignment horizontal="left"/>
    </xf>
    <xf numFmtId="164" fontId="11" fillId="0" borderId="0" xfId="1" applyNumberFormat="1" applyFont="1" applyFill="1"/>
    <xf numFmtId="164" fontId="12" fillId="0" borderId="0" xfId="1" applyNumberFormat="1" applyFont="1" applyFill="1" applyAlignment="1">
      <alignment horizontal="left"/>
    </xf>
    <xf numFmtId="164" fontId="7" fillId="0" borderId="0" xfId="0" applyNumberFormat="1" applyFont="1"/>
    <xf numFmtId="164" fontId="6" fillId="0" borderId="0" xfId="1" applyNumberFormat="1" applyFont="1" applyFill="1"/>
    <xf numFmtId="164" fontId="5" fillId="0" borderId="0" xfId="3" applyNumberFormat="1" applyFont="1" applyFill="1"/>
    <xf numFmtId="164" fontId="12" fillId="0" borderId="0" xfId="1" applyNumberFormat="1" applyFont="1" applyFill="1"/>
    <xf numFmtId="10" fontId="5" fillId="0" borderId="0" xfId="2" applyNumberFormat="1" applyFont="1"/>
    <xf numFmtId="165" fontId="5" fillId="0" borderId="0" xfId="3" applyNumberFormat="1" applyFont="1" applyFill="1"/>
    <xf numFmtId="164" fontId="3" fillId="0" borderId="0" xfId="1" applyNumberFormat="1" applyFont="1" applyFill="1"/>
    <xf numFmtId="43" fontId="5" fillId="0" borderId="0" xfId="3" applyFont="1" applyFill="1"/>
    <xf numFmtId="0" fontId="7" fillId="0" borderId="0" xfId="0" applyFont="1" applyAlignment="1">
      <alignment shrinkToFit="1"/>
    </xf>
    <xf numFmtId="10" fontId="5" fillId="0" borderId="0" xfId="2" applyNumberFormat="1" applyFont="1" applyFill="1"/>
    <xf numFmtId="164" fontId="5" fillId="0" borderId="0" xfId="0" applyNumberFormat="1" applyFont="1"/>
    <xf numFmtId="164" fontId="9" fillId="0" borderId="0" xfId="0" applyNumberFormat="1" applyFont="1" applyAlignment="1">
      <alignment shrinkToFit="1"/>
    </xf>
    <xf numFmtId="0" fontId="9" fillId="0" borderId="0" xfId="0" applyFont="1" applyAlignment="1">
      <alignment shrinkToFit="1"/>
    </xf>
    <xf numFmtId="165" fontId="11" fillId="0" borderId="0" xfId="1" applyNumberFormat="1" applyFont="1" applyFill="1"/>
    <xf numFmtId="164" fontId="5" fillId="0" borderId="0" xfId="2" applyNumberFormat="1" applyFont="1" applyFill="1"/>
    <xf numFmtId="0" fontId="5" fillId="0" borderId="0" xfId="0" applyFont="1" applyAlignment="1">
      <alignment shrinkToFit="1"/>
    </xf>
    <xf numFmtId="43" fontId="11" fillId="0" borderId="0" xfId="1" applyFont="1" applyFill="1"/>
    <xf numFmtId="164" fontId="5" fillId="0" borderId="0" xfId="1" applyNumberFormat="1" applyFont="1"/>
    <xf numFmtId="164" fontId="9" fillId="0" borderId="0" xfId="1" applyNumberFormat="1" applyFont="1" applyFill="1" applyAlignment="1">
      <alignment horizontal="center"/>
    </xf>
    <xf numFmtId="164" fontId="9" fillId="0" borderId="0" xfId="1" applyNumberFormat="1" applyFont="1" applyFill="1" applyAlignment="1">
      <alignment horizontal="left"/>
    </xf>
    <xf numFmtId="164" fontId="9" fillId="0" borderId="0" xfId="1" applyNumberFormat="1" applyFont="1" applyFill="1" applyAlignment="1">
      <alignment horizontal="center"/>
    </xf>
    <xf numFmtId="10" fontId="9" fillId="0" borderId="0" xfId="2" applyNumberFormat="1" applyFont="1" applyFill="1" applyBorder="1"/>
    <xf numFmtId="164" fontId="9" fillId="0" borderId="0" xfId="1" applyNumberFormat="1" applyFont="1" applyFill="1" applyBorder="1"/>
    <xf numFmtId="1" fontId="9" fillId="0" borderId="0" xfId="1" applyNumberFormat="1" applyFont="1" applyFill="1" applyAlignment="1">
      <alignment horizontal="left"/>
    </xf>
    <xf numFmtId="1" fontId="9" fillId="0" borderId="0" xfId="0" applyNumberFormat="1" applyFont="1" applyAlignment="1">
      <alignment horizontal="left"/>
    </xf>
    <xf numFmtId="10" fontId="13" fillId="0" borderId="2" xfId="2" applyNumberFormat="1" applyFont="1" applyFill="1" applyBorder="1"/>
    <xf numFmtId="164" fontId="9" fillId="0" borderId="2" xfId="1" applyNumberFormat="1" applyFont="1" applyFill="1" applyBorder="1"/>
    <xf numFmtId="10" fontId="9" fillId="0" borderId="2" xfId="2" applyNumberFormat="1" applyFont="1" applyFill="1" applyBorder="1"/>
    <xf numFmtId="10" fontId="13" fillId="0" borderId="3" xfId="2" applyNumberFormat="1" applyFont="1" applyFill="1" applyBorder="1"/>
    <xf numFmtId="164" fontId="9" fillId="0" borderId="3" xfId="1" applyNumberFormat="1" applyFont="1" applyFill="1" applyBorder="1"/>
    <xf numFmtId="164" fontId="9" fillId="0" borderId="0" xfId="0" applyNumberFormat="1" applyFont="1"/>
    <xf numFmtId="1" fontId="9" fillId="0" borderId="0" xfId="0" applyNumberFormat="1" applyFont="1" applyAlignment="1">
      <alignment horizontal="left" shrinkToFit="1"/>
    </xf>
    <xf numFmtId="10" fontId="3" fillId="0" borderId="0" xfId="2" applyNumberFormat="1" applyFont="1" applyFill="1" applyBorder="1"/>
    <xf numFmtId="164" fontId="5" fillId="0" borderId="0" xfId="1" applyNumberFormat="1" applyFont="1" applyFill="1" applyBorder="1"/>
    <xf numFmtId="1" fontId="14" fillId="0" borderId="0" xfId="1" applyNumberFormat="1" applyFont="1" applyFill="1" applyAlignment="1">
      <alignment horizontal="left" shrinkToFit="1"/>
    </xf>
    <xf numFmtId="1" fontId="9" fillId="0" borderId="0" xfId="0" applyNumberFormat="1" applyFont="1"/>
    <xf numFmtId="0" fontId="10" fillId="0" borderId="0" xfId="0" applyFont="1" applyAlignment="1">
      <alignment horizontal="left"/>
    </xf>
    <xf numFmtId="1" fontId="5" fillId="0" borderId="0" xfId="1" applyNumberFormat="1" applyFont="1" applyFill="1" applyAlignment="1">
      <alignment horizontal="left" shrinkToFit="1"/>
    </xf>
    <xf numFmtId="10" fontId="9" fillId="0" borderId="0" xfId="2" applyNumberFormat="1" applyFont="1" applyFill="1"/>
    <xf numFmtId="1" fontId="9" fillId="0" borderId="0" xfId="1" applyNumberFormat="1" applyFont="1" applyFill="1" applyAlignment="1"/>
    <xf numFmtId="0" fontId="10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left" shrinkToFit="1"/>
    </xf>
    <xf numFmtId="1" fontId="5" fillId="0" borderId="0" xfId="1" applyNumberFormat="1" applyFont="1" applyFill="1" applyAlignment="1"/>
    <xf numFmtId="1" fontId="9" fillId="0" borderId="0" xfId="0" applyNumberFormat="1" applyFont="1" applyAlignment="1">
      <alignment horizontal="center"/>
    </xf>
    <xf numFmtId="1" fontId="5" fillId="0" borderId="0" xfId="1" applyNumberFormat="1" applyFont="1" applyFill="1" applyAlignment="1">
      <alignment horizontal="left"/>
    </xf>
    <xf numFmtId="164" fontId="14" fillId="0" borderId="0" xfId="0" applyNumberFormat="1" applyFont="1"/>
    <xf numFmtId="0" fontId="15" fillId="0" borderId="0" xfId="0" applyFont="1" applyAlignment="1">
      <alignment horizontal="left"/>
    </xf>
    <xf numFmtId="164" fontId="7" fillId="0" borderId="0" xfId="1" applyNumberFormat="1" applyFont="1" applyFill="1" applyBorder="1"/>
    <xf numFmtId="164" fontId="15" fillId="0" borderId="0" xfId="1" applyNumberFormat="1" applyFont="1" applyFill="1"/>
    <xf numFmtId="164" fontId="16" fillId="0" borderId="0" xfId="1" applyNumberFormat="1" applyFont="1" applyFill="1"/>
    <xf numFmtId="164" fontId="17" fillId="0" borderId="0" xfId="1" applyNumberFormat="1" applyFont="1" applyFill="1"/>
    <xf numFmtId="164" fontId="15" fillId="0" borderId="0" xfId="0" applyNumberFormat="1" applyFont="1"/>
    <xf numFmtId="10" fontId="16" fillId="0" borderId="0" xfId="2" applyNumberFormat="1" applyFont="1" applyFill="1"/>
    <xf numFmtId="0" fontId="15" fillId="0" borderId="0" xfId="0" applyFont="1"/>
    <xf numFmtId="10" fontId="10" fillId="0" borderId="0" xfId="2" applyNumberFormat="1" applyFont="1" applyFill="1" applyAlignment="1"/>
    <xf numFmtId="43" fontId="7" fillId="0" borderId="0" xfId="1" applyFont="1" applyFill="1" applyAlignment="1">
      <alignment horizontal="center"/>
    </xf>
    <xf numFmtId="43" fontId="16" fillId="0" borderId="0" xfId="1" applyFont="1" applyFill="1"/>
    <xf numFmtId="43" fontId="17" fillId="0" borderId="0" xfId="1" applyFont="1" applyFill="1"/>
    <xf numFmtId="0" fontId="10" fillId="0" borderId="0" xfId="0" applyFont="1" applyAlignment="1">
      <alignment shrinkToFit="1"/>
    </xf>
    <xf numFmtId="10" fontId="16" fillId="0" borderId="0" xfId="2" applyNumberFormat="1" applyFont="1" applyFill="1" applyAlignment="1">
      <alignment horizontal="center"/>
    </xf>
    <xf numFmtId="43" fontId="10" fillId="0" borderId="0" xfId="1" applyFont="1" applyFill="1" applyAlignment="1">
      <alignment horizontal="right"/>
    </xf>
    <xf numFmtId="1" fontId="9" fillId="0" borderId="0" xfId="0" applyNumberFormat="1" applyFont="1" applyAlignment="1">
      <alignment horizontal="center" shrinkToFit="1"/>
    </xf>
    <xf numFmtId="43" fontId="16" fillId="0" borderId="0" xfId="1" applyFont="1" applyFill="1" applyAlignment="1">
      <alignment horizontal="center"/>
    </xf>
    <xf numFmtId="0" fontId="3" fillId="0" borderId="0" xfId="0" applyFont="1"/>
    <xf numFmtId="0" fontId="9" fillId="0" borderId="0" xfId="0" applyFont="1" applyAlignment="1">
      <alignment horizontal="center" shrinkToFit="1"/>
    </xf>
    <xf numFmtId="17" fontId="9" fillId="0" borderId="0" xfId="1" quotePrefix="1" applyNumberFormat="1" applyFont="1" applyFill="1" applyAlignment="1">
      <alignment horizontal="center"/>
    </xf>
    <xf numFmtId="17" fontId="9" fillId="0" borderId="0" xfId="1" quotePrefix="1" applyNumberFormat="1" applyFont="1" applyFill="1" applyAlignment="1"/>
    <xf numFmtId="43" fontId="15" fillId="0" borderId="0" xfId="1" applyFont="1" applyFill="1" applyAlignment="1"/>
    <xf numFmtId="0" fontId="5" fillId="0" borderId="0" xfId="0" applyFont="1" applyAlignment="1">
      <alignment horizontal="center"/>
    </xf>
    <xf numFmtId="10" fontId="3" fillId="0" borderId="0" xfId="2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0" fontId="10" fillId="0" borderId="0" xfId="2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10" fontId="22" fillId="0" borderId="0" xfId="2" applyNumberFormat="1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</cellXfs>
  <cellStyles count="4">
    <cellStyle name="Millares" xfId="1" builtinId="3"/>
    <cellStyle name="Millares 3" xfId="3" xr:uid="{FE88F5E7-FA74-4706-A011-4344C17FF566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2</xdr:row>
      <xdr:rowOff>142875</xdr:rowOff>
    </xdr:from>
    <xdr:to>
      <xdr:col>14</xdr:col>
      <xdr:colOff>390525</xdr:colOff>
      <xdr:row>9</xdr:row>
      <xdr:rowOff>133350</xdr:rowOff>
    </xdr:to>
    <xdr:pic>
      <xdr:nvPicPr>
        <xdr:cNvPr id="2" name="Picture 3" descr="Logo%20COFOM%20Vertical[2]">
          <a:extLst>
            <a:ext uri="{FF2B5EF4-FFF2-40B4-BE49-F238E27FC236}">
              <a16:creationId xmlns:a16="http://schemas.microsoft.com/office/drawing/2014/main" id="{4B2DAC83-FF09-4B61-8CFF-768091A39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9944100" y="523875"/>
          <a:ext cx="1114425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409575</xdr:colOff>
      <xdr:row>3</xdr:row>
      <xdr:rowOff>28575</xdr:rowOff>
    </xdr:from>
    <xdr:ext cx="2324100" cy="1038225"/>
    <xdr:pic>
      <xdr:nvPicPr>
        <xdr:cNvPr id="3" name="5 Imagen" descr="C:\Users\JJIMENEZ\Desktop\LogoSiFinancia.png">
          <a:extLst>
            <a:ext uri="{FF2B5EF4-FFF2-40B4-BE49-F238E27FC236}">
              <a16:creationId xmlns:a16="http://schemas.microsoft.com/office/drawing/2014/main" id="{7B4081AF-7AF2-4634-A66E-7027E3351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600075"/>
          <a:ext cx="23241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180\escaner_pa\Documents%20and%20Settings\MRUBIO\Mis%20documentos\FIRDEMICH\estados%20financieros%202015\E.F.%20FIRDE%20ABRIL%202015\AVANCE%20PRESUPUESTAL%20FIRDE%20OCTUBRE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 201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ED6B1-2FC1-4260-A5E0-68C5EC6D22C5}">
  <sheetPr>
    <tabColor rgb="FFB30D8F"/>
    <pageSetUpPr fitToPage="1"/>
  </sheetPr>
  <dimension ref="A1:W93"/>
  <sheetViews>
    <sheetView showGridLines="0" tabSelected="1" topLeftCell="C1" zoomScale="60" zoomScaleNormal="60" workbookViewId="0">
      <selection activeCell="D59" sqref="D59"/>
    </sheetView>
  </sheetViews>
  <sheetFormatPr baseColWidth="10" defaultRowHeight="18" x14ac:dyDescent="0.25"/>
  <cols>
    <col min="1" max="1" width="0.28515625" style="1" hidden="1" customWidth="1"/>
    <col min="2" max="2" width="2.42578125" style="1" hidden="1" customWidth="1"/>
    <col min="3" max="3" width="59.7109375" style="1" customWidth="1"/>
    <col min="4" max="4" width="19.85546875" style="3" customWidth="1"/>
    <col min="5" max="5" width="13.7109375" style="2" customWidth="1"/>
    <col min="6" max="6" width="5.7109375" style="1" customWidth="1"/>
    <col min="7" max="7" width="19.7109375" style="3" customWidth="1"/>
    <col min="8" max="8" width="14" style="4" customWidth="1"/>
    <col min="9" max="9" width="8.5703125" style="3" customWidth="1"/>
    <col min="10" max="10" width="59.85546875" style="1" customWidth="1"/>
    <col min="11" max="11" width="19.85546875" style="3" customWidth="1"/>
    <col min="12" max="12" width="13.28515625" style="2" customWidth="1"/>
    <col min="13" max="13" width="5.85546875" style="3" customWidth="1"/>
    <col min="14" max="14" width="19.85546875" style="1" customWidth="1"/>
    <col min="15" max="15" width="13.42578125" style="2" customWidth="1"/>
    <col min="16" max="16" width="21.7109375" style="1" customWidth="1"/>
    <col min="17" max="17" width="13.5703125" style="1" bestFit="1" customWidth="1"/>
    <col min="18" max="16384" width="11.42578125" style="1"/>
  </cols>
  <sheetData>
    <row r="1" spans="3:15" ht="12.75" customHeight="1" x14ac:dyDescent="0.4">
      <c r="C1" s="112"/>
      <c r="D1" s="111"/>
      <c r="E1" s="111"/>
      <c r="F1" s="111"/>
      <c r="G1" s="111"/>
      <c r="H1" s="111"/>
      <c r="I1" s="111"/>
      <c r="J1" s="111"/>
      <c r="K1" s="111"/>
      <c r="L1" s="110"/>
      <c r="M1" s="109"/>
      <c r="N1" s="108"/>
    </row>
    <row r="2" spans="3:15" ht="12.75" customHeight="1" x14ac:dyDescent="0.2"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3:15" ht="12.75" customHeight="1" x14ac:dyDescent="0.2"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3:15" ht="25.5" customHeight="1" x14ac:dyDescent="0.35">
      <c r="C4" s="104" t="s">
        <v>62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3:15" ht="12.75" customHeight="1" x14ac:dyDescent="0.3">
      <c r="C5" s="24"/>
      <c r="D5" s="24"/>
      <c r="E5" s="105"/>
      <c r="F5" s="24"/>
      <c r="G5" s="24"/>
      <c r="H5" s="106"/>
      <c r="I5" s="24"/>
      <c r="J5" s="24"/>
      <c r="K5" s="24"/>
      <c r="L5" s="105"/>
      <c r="M5" s="24"/>
      <c r="N5" s="24"/>
    </row>
    <row r="6" spans="3:15" ht="12.75" customHeight="1" x14ac:dyDescent="0.3">
      <c r="C6" s="24"/>
      <c r="D6" s="24"/>
      <c r="E6" s="105"/>
      <c r="F6" s="24"/>
      <c r="G6" s="24"/>
      <c r="H6" s="106"/>
      <c r="I6" s="24"/>
      <c r="J6" s="24"/>
      <c r="K6" s="24"/>
      <c r="L6" s="105"/>
      <c r="M6" s="24"/>
      <c r="N6" s="24"/>
    </row>
    <row r="7" spans="3:15" ht="12.75" customHeight="1" x14ac:dyDescent="0.3">
      <c r="C7" s="24"/>
      <c r="D7" s="24"/>
      <c r="E7" s="105"/>
      <c r="F7" s="24"/>
      <c r="G7" s="24"/>
      <c r="H7" s="106"/>
      <c r="I7" s="24"/>
      <c r="J7" s="24"/>
      <c r="K7" s="24"/>
      <c r="L7" s="105"/>
      <c r="M7" s="24"/>
      <c r="N7" s="24"/>
    </row>
    <row r="8" spans="3:15" ht="12.75" customHeight="1" x14ac:dyDescent="0.3">
      <c r="C8" s="24"/>
      <c r="D8" s="24"/>
      <c r="E8" s="105"/>
      <c r="F8" s="24"/>
      <c r="G8" s="24"/>
      <c r="H8" s="106"/>
      <c r="I8" s="24"/>
      <c r="J8" s="24"/>
      <c r="K8" s="24"/>
      <c r="L8" s="105"/>
      <c r="M8" s="24"/>
      <c r="N8" s="24"/>
    </row>
    <row r="9" spans="3:15" ht="12.75" customHeight="1" x14ac:dyDescent="0.3">
      <c r="C9" s="24"/>
      <c r="D9" s="24"/>
      <c r="E9" s="105"/>
      <c r="F9" s="24"/>
      <c r="G9" s="24"/>
      <c r="H9" s="106"/>
      <c r="I9" s="24"/>
      <c r="J9" s="24"/>
      <c r="K9" s="24"/>
      <c r="L9" s="105"/>
      <c r="M9" s="24"/>
      <c r="N9" s="24"/>
    </row>
    <row r="10" spans="3:15" ht="37.5" customHeight="1" x14ac:dyDescent="0.35">
      <c r="C10" s="104" t="s">
        <v>61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</row>
    <row r="11" spans="3:15" ht="23.25" x14ac:dyDescent="0.35">
      <c r="C11" s="104" t="s">
        <v>60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</row>
    <row r="12" spans="3:15" x14ac:dyDescent="0.25">
      <c r="C12" s="103" t="s">
        <v>59</v>
      </c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</row>
    <row r="13" spans="3:15" ht="20.25" x14ac:dyDescent="0.3">
      <c r="C13" s="100"/>
      <c r="D13" s="100"/>
      <c r="E13" s="101"/>
      <c r="F13" s="100"/>
      <c r="G13" s="100"/>
      <c r="H13" s="102"/>
      <c r="I13" s="100"/>
      <c r="J13" s="100"/>
      <c r="K13" s="100"/>
      <c r="L13" s="101"/>
      <c r="M13" s="100"/>
      <c r="N13" s="100"/>
    </row>
    <row r="14" spans="3:15" ht="20.25" x14ac:dyDescent="0.3">
      <c r="C14" s="14"/>
      <c r="D14" s="98" t="s">
        <v>58</v>
      </c>
      <c r="E14" s="98"/>
      <c r="F14" s="18"/>
      <c r="G14" s="97" t="s">
        <v>56</v>
      </c>
      <c r="H14" s="97"/>
      <c r="I14" s="99"/>
      <c r="J14" s="14"/>
      <c r="K14" s="98" t="s">
        <v>57</v>
      </c>
      <c r="L14" s="98"/>
      <c r="M14" s="18"/>
      <c r="N14" s="97" t="s">
        <v>56</v>
      </c>
      <c r="O14" s="97"/>
    </row>
    <row r="15" spans="3:15" ht="20.25" x14ac:dyDescent="0.3">
      <c r="C15" s="96" t="s">
        <v>55</v>
      </c>
      <c r="D15" s="92" t="s">
        <v>53</v>
      </c>
      <c r="E15" s="91" t="s">
        <v>52</v>
      </c>
      <c r="F15" s="95"/>
      <c r="G15" s="92" t="s">
        <v>53</v>
      </c>
      <c r="H15" s="94" t="s">
        <v>52</v>
      </c>
      <c r="I15" s="87"/>
      <c r="J15" s="93" t="s">
        <v>54</v>
      </c>
      <c r="K15" s="92" t="s">
        <v>53</v>
      </c>
      <c r="L15" s="91" t="s">
        <v>52</v>
      </c>
      <c r="M15" s="9"/>
      <c r="N15" s="92" t="s">
        <v>53</v>
      </c>
      <c r="O15" s="91" t="s">
        <v>52</v>
      </c>
    </row>
    <row r="16" spans="3:15" ht="18.75" x14ac:dyDescent="0.3">
      <c r="C16" s="90"/>
      <c r="D16" s="89"/>
      <c r="E16" s="84"/>
      <c r="F16" s="14"/>
      <c r="G16" s="89"/>
      <c r="H16" s="88"/>
      <c r="I16" s="87"/>
      <c r="J16" s="14"/>
      <c r="K16" s="85"/>
      <c r="L16" s="86"/>
      <c r="M16" s="17"/>
      <c r="N16" s="85"/>
    </row>
    <row r="17" spans="2:23" ht="20.25" x14ac:dyDescent="0.3">
      <c r="B17" s="85" t="s">
        <v>51</v>
      </c>
      <c r="C17" s="75" t="s">
        <v>51</v>
      </c>
      <c r="D17" s="82"/>
      <c r="E17" s="84"/>
      <c r="F17" s="83"/>
      <c r="G17" s="82"/>
      <c r="H17" s="81"/>
      <c r="I17" s="80"/>
      <c r="J17" s="75" t="s">
        <v>50</v>
      </c>
      <c r="K17" s="79"/>
      <c r="L17" s="63"/>
      <c r="M17" s="15"/>
      <c r="N17" s="79"/>
    </row>
    <row r="18" spans="2:23" ht="20.25" x14ac:dyDescent="0.3">
      <c r="B18" s="78" t="s">
        <v>49</v>
      </c>
      <c r="C18" s="74" t="s">
        <v>48</v>
      </c>
      <c r="D18" s="11">
        <v>6979350</v>
      </c>
      <c r="E18" s="40">
        <f>+D18/D$35</f>
        <v>0.33483958011236115</v>
      </c>
      <c r="F18" s="77"/>
      <c r="G18" s="11">
        <v>5840095</v>
      </c>
      <c r="H18" s="40">
        <f>+G18/G$35</f>
        <v>0.28561332360568437</v>
      </c>
      <c r="I18" s="25"/>
      <c r="J18" s="74" t="s">
        <v>47</v>
      </c>
      <c r="K18" s="64">
        <v>550607</v>
      </c>
      <c r="L18" s="40">
        <f>+K18/K$35</f>
        <v>2.6415786095686105E-2</v>
      </c>
      <c r="M18" s="50"/>
      <c r="N18" s="64">
        <v>289375</v>
      </c>
      <c r="O18" s="40">
        <f>+N18/N$35</f>
        <v>1.4152056690583784E-2</v>
      </c>
    </row>
    <row r="19" spans="2:23" ht="20.25" x14ac:dyDescent="0.3">
      <c r="C19" s="74" t="s">
        <v>46</v>
      </c>
      <c r="D19" s="64">
        <v>0</v>
      </c>
      <c r="E19" s="40">
        <f>+D19/D$35</f>
        <v>0</v>
      </c>
      <c r="F19" s="41"/>
      <c r="G19" s="64">
        <v>0</v>
      </c>
      <c r="H19" s="40">
        <f>+G19/G$35</f>
        <v>0</v>
      </c>
      <c r="I19" s="25"/>
      <c r="J19" s="54" t="s">
        <v>45</v>
      </c>
      <c r="K19" s="53">
        <f>+K18</f>
        <v>550607</v>
      </c>
      <c r="L19" s="69">
        <f>+K19/K$35</f>
        <v>2.6415786095686105E-2</v>
      </c>
      <c r="M19" s="11"/>
      <c r="N19" s="53">
        <f>+N18</f>
        <v>289375</v>
      </c>
      <c r="O19" s="69">
        <f>+O18</f>
        <v>1.4152056690583784E-2</v>
      </c>
    </row>
    <row r="20" spans="2:23" ht="20.25" x14ac:dyDescent="0.3">
      <c r="C20" s="66" t="s">
        <v>44</v>
      </c>
      <c r="D20" s="53">
        <f>+D18+D19</f>
        <v>6979350</v>
      </c>
      <c r="E20" s="69">
        <f>+D20/D$35</f>
        <v>0.33483958011236115</v>
      </c>
      <c r="F20" s="41"/>
      <c r="G20" s="53">
        <f>+G18+G19</f>
        <v>5840095</v>
      </c>
      <c r="H20" s="69">
        <f>+G20/G$35</f>
        <v>0.28561332360568437</v>
      </c>
      <c r="I20" s="25"/>
      <c r="J20" s="75" t="s">
        <v>43</v>
      </c>
      <c r="R20"/>
      <c r="S20"/>
      <c r="T20"/>
      <c r="U20"/>
      <c r="V20"/>
      <c r="W20"/>
    </row>
    <row r="21" spans="2:23" ht="20.25" x14ac:dyDescent="0.3">
      <c r="C21" s="66"/>
      <c r="D21" s="53"/>
      <c r="E21" s="69"/>
      <c r="F21" s="41"/>
      <c r="G21" s="53"/>
      <c r="H21" s="69"/>
      <c r="I21" s="25"/>
      <c r="J21" s="76" t="s">
        <v>42</v>
      </c>
      <c r="K21" s="64">
        <v>6499999</v>
      </c>
      <c r="L21" s="40">
        <f>+K21/K$35</f>
        <v>0.3118423543583238</v>
      </c>
      <c r="N21" s="64">
        <v>6499999</v>
      </c>
      <c r="O21" s="40">
        <f>+N21/N$35</f>
        <v>0.31788632168203168</v>
      </c>
      <c r="R21"/>
      <c r="S21"/>
      <c r="T21"/>
      <c r="U21"/>
      <c r="V21"/>
      <c r="W21"/>
    </row>
    <row r="22" spans="2:23" ht="20.25" x14ac:dyDescent="0.3">
      <c r="C22" s="75" t="s">
        <v>41</v>
      </c>
      <c r="D22" s="16"/>
      <c r="E22" s="40"/>
      <c r="F22" s="18"/>
      <c r="G22" s="16"/>
      <c r="H22" s="40"/>
      <c r="I22" s="25"/>
      <c r="J22" s="54" t="s">
        <v>40</v>
      </c>
      <c r="K22" s="53">
        <f>+K21</f>
        <v>6499999</v>
      </c>
      <c r="L22" s="69">
        <f>+K22/K$35</f>
        <v>0.3118423543583238</v>
      </c>
      <c r="N22" s="53">
        <f>+N21</f>
        <v>6499999</v>
      </c>
      <c r="O22" s="69">
        <f>+O21</f>
        <v>0.31788632168203168</v>
      </c>
      <c r="R22"/>
      <c r="S22"/>
      <c r="T22"/>
      <c r="U22"/>
      <c r="V22"/>
      <c r="W22"/>
    </row>
    <row r="23" spans="2:23" ht="20.25" x14ac:dyDescent="0.3">
      <c r="C23" s="74" t="s">
        <v>39</v>
      </c>
      <c r="D23" s="64">
        <v>4945000</v>
      </c>
      <c r="E23" s="40">
        <f>+D23/D$35</f>
        <v>0.2372401045449255</v>
      </c>
      <c r="F23" s="18"/>
      <c r="G23" s="11">
        <v>4945000</v>
      </c>
      <c r="H23" s="40">
        <f>+G23/G$35</f>
        <v>0.24183816962397173</v>
      </c>
      <c r="I23" s="25"/>
      <c r="J23" s="22" t="s">
        <v>38</v>
      </c>
      <c r="K23" s="53">
        <f>K22+K19</f>
        <v>7050606</v>
      </c>
      <c r="L23" s="69">
        <f>+K23/K$35</f>
        <v>0.33825814045400993</v>
      </c>
      <c r="N23" s="53">
        <f>N21+N18</f>
        <v>6789374</v>
      </c>
      <c r="O23" s="69">
        <f>+O18+O21</f>
        <v>0.33203837837261546</v>
      </c>
      <c r="R23"/>
      <c r="S23"/>
      <c r="T23"/>
      <c r="U23"/>
      <c r="V23"/>
      <c r="W23"/>
    </row>
    <row r="24" spans="2:23" ht="20.25" x14ac:dyDescent="0.3">
      <c r="C24" s="74" t="s">
        <v>37</v>
      </c>
      <c r="D24" s="13">
        <v>8899017</v>
      </c>
      <c r="E24" s="40">
        <f>+D24/D$35</f>
        <v>0.42693705226027689</v>
      </c>
      <c r="F24" s="18"/>
      <c r="G24" s="11">
        <v>9641968</v>
      </c>
      <c r="H24" s="40">
        <f>+G24/G$35</f>
        <v>0.47154618659108338</v>
      </c>
      <c r="I24" s="25"/>
      <c r="J24"/>
      <c r="K24"/>
      <c r="L24"/>
      <c r="M24"/>
      <c r="N24"/>
      <c r="O24"/>
      <c r="R24"/>
      <c r="S24"/>
      <c r="T24"/>
      <c r="U24"/>
      <c r="V24"/>
      <c r="W24"/>
    </row>
    <row r="25" spans="2:23" ht="20.25" x14ac:dyDescent="0.3">
      <c r="C25" s="73" t="s">
        <v>36</v>
      </c>
      <c r="D25" s="11">
        <v>20495</v>
      </c>
      <c r="E25" s="40">
        <f>+D25/D$35</f>
        <v>9.8326308243645052E-4</v>
      </c>
      <c r="F25" s="41"/>
      <c r="G25" s="11">
        <v>20495</v>
      </c>
      <c r="H25" s="40">
        <f>+G25/G$35</f>
        <v>1.0023201792605258E-3</v>
      </c>
      <c r="I25" s="25"/>
      <c r="J25" s="70" t="s">
        <v>35</v>
      </c>
      <c r="K25" s="64"/>
      <c r="L25" s="63"/>
      <c r="N25"/>
      <c r="O25" s="63"/>
    </row>
    <row r="26" spans="2:23" ht="20.25" x14ac:dyDescent="0.3">
      <c r="B26" s="71"/>
      <c r="C26" s="72" t="s">
        <v>34</v>
      </c>
      <c r="D26" s="64">
        <v>10017</v>
      </c>
      <c r="E26" s="40">
        <f>+D26/D$35</f>
        <v>4.8057312987391683E-4</v>
      </c>
      <c r="F26" s="41"/>
      <c r="G26" s="64">
        <v>10017</v>
      </c>
      <c r="H26" s="40">
        <f>+G26/G$35</f>
        <v>4.8988734987327092E-4</v>
      </c>
      <c r="I26" s="25"/>
      <c r="J26" s="70" t="s">
        <v>33</v>
      </c>
      <c r="K26" s="53"/>
      <c r="L26" s="69"/>
      <c r="N26" s="53"/>
      <c r="O26" s="69"/>
    </row>
    <row r="27" spans="2:23" ht="20.25" x14ac:dyDescent="0.3">
      <c r="B27" s="71"/>
      <c r="C27" s="72" t="s">
        <v>32</v>
      </c>
      <c r="D27" s="64">
        <v>-10017</v>
      </c>
      <c r="E27" s="40">
        <f>+D27/D$35</f>
        <v>-4.8057312987391683E-4</v>
      </c>
      <c r="F27" s="41"/>
      <c r="G27" s="64">
        <v>-10017</v>
      </c>
      <c r="H27" s="40">
        <f>+G27/G$35</f>
        <v>-4.8988734987327092E-4</v>
      </c>
      <c r="I27" s="25"/>
      <c r="J27" s="68" t="s">
        <v>31</v>
      </c>
      <c r="K27" s="64">
        <v>9464218</v>
      </c>
      <c r="L27" s="40">
        <f>+K27/K$35</f>
        <v>0.45405299651283432</v>
      </c>
      <c r="N27" s="64">
        <v>9464218</v>
      </c>
      <c r="O27" s="40">
        <f>+N27/N$35</f>
        <v>0.46285321699539866</v>
      </c>
    </row>
    <row r="28" spans="2:23" ht="20.25" x14ac:dyDescent="0.3">
      <c r="B28" s="71"/>
      <c r="C28" s="66" t="s">
        <v>30</v>
      </c>
      <c r="D28" s="53">
        <f>SUM(D23:D27)</f>
        <v>13864512</v>
      </c>
      <c r="E28" s="69">
        <f>+D28/D$35</f>
        <v>0.66516041988763885</v>
      </c>
      <c r="F28" s="61"/>
      <c r="G28" s="53">
        <f>SUM(G23:G27)</f>
        <v>14607463</v>
      </c>
      <c r="H28" s="69">
        <f>+G28/G$35</f>
        <v>0.71438667639431563</v>
      </c>
      <c r="I28" s="25"/>
      <c r="J28" s="68" t="s">
        <v>29</v>
      </c>
      <c r="K28" s="64">
        <v>20495</v>
      </c>
      <c r="L28" s="40">
        <f>+K28/K$35</f>
        <v>9.8326308243645052E-4</v>
      </c>
      <c r="M28"/>
      <c r="N28" s="64">
        <v>20495</v>
      </c>
      <c r="O28" s="40">
        <f>+N28/N$35</f>
        <v>1.0023201792605258E-3</v>
      </c>
    </row>
    <row r="29" spans="2:23" ht="20.25" x14ac:dyDescent="0.3">
      <c r="C29" s="66"/>
      <c r="D29" s="53"/>
      <c r="E29" s="69"/>
      <c r="F29" s="61"/>
      <c r="G29" s="53"/>
      <c r="H29" s="69"/>
      <c r="I29" s="25"/>
      <c r="J29" s="70" t="s">
        <v>28</v>
      </c>
      <c r="K29" s="53"/>
      <c r="L29" s="69"/>
      <c r="N29" s="53"/>
      <c r="O29" s="69"/>
    </row>
    <row r="30" spans="2:23" ht="20.25" x14ac:dyDescent="0.3">
      <c r="C30" s="46"/>
      <c r="D30" s="11"/>
      <c r="E30" s="40"/>
      <c r="F30" s="41"/>
      <c r="G30" s="11"/>
      <c r="H30" s="40"/>
      <c r="I30" s="25"/>
      <c r="J30" s="68" t="s">
        <v>27</v>
      </c>
      <c r="K30" s="64">
        <v>135072</v>
      </c>
      <c r="L30" s="40">
        <f>+K30/K$35</f>
        <v>6.4801810720105518E-3</v>
      </c>
      <c r="M30" s="53"/>
      <c r="N30" s="64">
        <v>332462</v>
      </c>
      <c r="O30" s="40">
        <f>+N30/N$35</f>
        <v>1.6259252082815954E-2</v>
      </c>
    </row>
    <row r="31" spans="2:23" ht="20.25" x14ac:dyDescent="0.3">
      <c r="B31" s="67" t="s">
        <v>26</v>
      </c>
      <c r="C31" s="66"/>
      <c r="D31"/>
      <c r="E31"/>
      <c r="F31"/>
      <c r="G31"/>
      <c r="H31"/>
      <c r="I31" s="25"/>
      <c r="J31" s="68" t="s">
        <v>25</v>
      </c>
      <c r="K31" s="64">
        <v>4173471</v>
      </c>
      <c r="L31" s="40">
        <f>+K31/K$35</f>
        <v>0.20022541887870876</v>
      </c>
      <c r="M31" s="64"/>
      <c r="N31" s="64">
        <v>3841009</v>
      </c>
      <c r="O31" s="40">
        <f>+N31/N$35</f>
        <v>0.1878468323699094</v>
      </c>
    </row>
    <row r="32" spans="2:23" ht="20.25" x14ac:dyDescent="0.3">
      <c r="B32" s="67"/>
      <c r="C32" s="66"/>
      <c r="D32"/>
      <c r="E32"/>
      <c r="F32"/>
      <c r="G32"/>
      <c r="H32"/>
      <c r="I32" s="25"/>
      <c r="J32" s="65"/>
      <c r="K32" s="64"/>
      <c r="L32" s="63"/>
      <c r="M32" s="64"/>
      <c r="N32" s="64"/>
      <c r="O32" s="63"/>
    </row>
    <row r="33" spans="2:17" s="2" customFormat="1" ht="20.25" x14ac:dyDescent="0.3">
      <c r="B33" s="1"/>
      <c r="C33" s="55"/>
      <c r="D33"/>
      <c r="E33"/>
      <c r="F33"/>
      <c r="G33"/>
      <c r="H33"/>
      <c r="I33" s="15"/>
      <c r="J33" s="62" t="s">
        <v>24</v>
      </c>
      <c r="K33" s="61">
        <f>SUM(K27:K31)</f>
        <v>13793256</v>
      </c>
      <c r="L33" s="52">
        <f>SUM(L27:L31)</f>
        <v>0.66174185954599007</v>
      </c>
      <c r="M33" s="53"/>
      <c r="N33" s="61">
        <f>SUM(N27:N31)</f>
        <v>13658184</v>
      </c>
      <c r="O33" s="52">
        <f>SUM(O27:O31)</f>
        <v>0.66796162162738459</v>
      </c>
    </row>
    <row r="34" spans="2:17" s="2" customFormat="1" ht="21" thickBot="1" x14ac:dyDescent="0.35">
      <c r="B34" s="1"/>
      <c r="C34" s="55"/>
      <c r="D34" s="53"/>
      <c r="E34" s="52"/>
      <c r="F34" s="41"/>
      <c r="G34" s="53"/>
      <c r="H34" s="52"/>
      <c r="I34" s="15"/>
      <c r="J34" s="54"/>
      <c r="K34" s="60"/>
      <c r="L34" s="59"/>
      <c r="M34" s="11"/>
      <c r="N34" s="60"/>
      <c r="O34" s="59"/>
    </row>
    <row r="35" spans="2:17" s="2" customFormat="1" ht="21.75" thickTop="1" thickBot="1" x14ac:dyDescent="0.35">
      <c r="B35" s="1"/>
      <c r="C35" s="55" t="s">
        <v>23</v>
      </c>
      <c r="D35" s="57">
        <f>+D20+D28</f>
        <v>20843862</v>
      </c>
      <c r="E35" s="58">
        <f>+E20+E28</f>
        <v>1</v>
      </c>
      <c r="F35" s="41"/>
      <c r="G35" s="57">
        <f>+G20+G28</f>
        <v>20447558</v>
      </c>
      <c r="H35" s="58">
        <f>+H20+H28</f>
        <v>1</v>
      </c>
      <c r="I35" s="15"/>
      <c r="J35" s="54" t="s">
        <v>22</v>
      </c>
      <c r="K35" s="57">
        <f>+K23+K33</f>
        <v>20843862</v>
      </c>
      <c r="L35" s="56">
        <f>+L23+L33</f>
        <v>1</v>
      </c>
      <c r="M35" s="11"/>
      <c r="N35" s="57">
        <f>+N23+N33</f>
        <v>20447558</v>
      </c>
      <c r="O35" s="56">
        <f>+O23+O33</f>
        <v>1</v>
      </c>
    </row>
    <row r="36" spans="2:17" s="2" customFormat="1" ht="21" thickTop="1" x14ac:dyDescent="0.3">
      <c r="B36" s="1"/>
      <c r="C36" s="55"/>
      <c r="D36" s="53"/>
      <c r="E36" s="52"/>
      <c r="F36" s="41"/>
      <c r="G36" s="53"/>
      <c r="H36" s="52"/>
      <c r="I36" s="15"/>
      <c r="J36" s="54"/>
      <c r="K36" s="53"/>
      <c r="L36" s="52"/>
      <c r="M36" s="11"/>
      <c r="N36" s="53"/>
      <c r="O36" s="52"/>
    </row>
    <row r="37" spans="2:17" s="2" customFormat="1" ht="26.25" customHeight="1" x14ac:dyDescent="0.3">
      <c r="B37" s="1"/>
      <c r="C37" s="51" t="s">
        <v>21</v>
      </c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</row>
    <row r="38" spans="2:17" s="2" customFormat="1" ht="20.25" x14ac:dyDescent="0.3">
      <c r="B38" s="1"/>
      <c r="C38" s="50" t="s">
        <v>20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</row>
    <row r="39" spans="2:17" s="2" customFormat="1" ht="20.25" x14ac:dyDescent="0.3">
      <c r="B39" s="1"/>
      <c r="C39" s="11" t="s">
        <v>19</v>
      </c>
      <c r="D39" s="11">
        <v>372031</v>
      </c>
      <c r="E39" s="40"/>
      <c r="F39" s="41"/>
      <c r="G39" s="11">
        <v>284016</v>
      </c>
      <c r="H39" s="11"/>
      <c r="I39" s="11"/>
      <c r="J39" s="18" t="s">
        <v>18</v>
      </c>
      <c r="K39" s="13">
        <v>291459</v>
      </c>
      <c r="L39" s="40"/>
      <c r="M39" s="16"/>
      <c r="N39" s="11">
        <v>0</v>
      </c>
      <c r="O39" s="36"/>
      <c r="P39" s="36"/>
      <c r="Q39" s="36"/>
    </row>
    <row r="40" spans="2:17" s="2" customFormat="1" ht="20.25" x14ac:dyDescent="0.3">
      <c r="B40" s="1"/>
      <c r="C40" s="46" t="s">
        <v>17</v>
      </c>
      <c r="D40" s="11">
        <v>315692</v>
      </c>
      <c r="E40" s="18"/>
      <c r="F40" s="18"/>
      <c r="G40" s="48">
        <v>318293</v>
      </c>
      <c r="H40" s="11"/>
      <c r="I40" s="11"/>
      <c r="J40" s="18" t="s">
        <v>16</v>
      </c>
      <c r="K40" s="13">
        <v>396264</v>
      </c>
      <c r="L40" s="40"/>
      <c r="M40" s="16"/>
      <c r="N40" s="11">
        <v>602309</v>
      </c>
      <c r="O40" s="36"/>
      <c r="P40" s="36"/>
      <c r="Q40" s="36"/>
    </row>
    <row r="41" spans="2:17" s="2" customFormat="1" ht="20.25" x14ac:dyDescent="0.3">
      <c r="B41" s="1"/>
      <c r="C41" s="43" t="s">
        <v>15</v>
      </c>
      <c r="D41" s="18"/>
      <c r="E41" s="18"/>
      <c r="F41" s="18"/>
      <c r="G41" s="18"/>
      <c r="H41" s="18"/>
      <c r="I41" s="11"/>
      <c r="J41" s="18"/>
      <c r="K41" s="16"/>
      <c r="L41" s="40"/>
      <c r="M41" s="16"/>
      <c r="N41" s="18"/>
      <c r="O41" s="38"/>
      <c r="P41" s="38"/>
      <c r="Q41" s="38"/>
    </row>
    <row r="42" spans="2:17" s="2" customFormat="1" ht="20.25" x14ac:dyDescent="0.3">
      <c r="B42" s="1"/>
      <c r="C42" s="46" t="s">
        <v>14</v>
      </c>
      <c r="D42" s="11">
        <v>89000</v>
      </c>
      <c r="E42" s="40"/>
      <c r="F42" s="41"/>
      <c r="G42" s="11">
        <v>14145</v>
      </c>
      <c r="H42" s="11"/>
      <c r="I42" s="11"/>
      <c r="J42" s="18" t="s">
        <v>13</v>
      </c>
      <c r="K42" s="13">
        <v>350213</v>
      </c>
      <c r="L42" s="40"/>
      <c r="M42" s="16"/>
      <c r="N42" s="11">
        <v>283992</v>
      </c>
      <c r="O42" s="36"/>
      <c r="P42" s="36"/>
      <c r="Q42" s="36"/>
    </row>
    <row r="43" spans="2:17" s="2" customFormat="1" ht="20.25" x14ac:dyDescent="0.3">
      <c r="B43" s="1"/>
      <c r="C43" s="46" t="s">
        <v>12</v>
      </c>
      <c r="D43" s="11">
        <v>0</v>
      </c>
      <c r="E43" s="40"/>
      <c r="F43" s="41"/>
      <c r="H43" s="11"/>
      <c r="I43" s="11"/>
      <c r="J43" s="18"/>
      <c r="K43" s="13"/>
      <c r="L43" s="40"/>
      <c r="M43" s="16"/>
      <c r="N43" s="11"/>
      <c r="O43" s="44"/>
      <c r="P43" s="38"/>
    </row>
    <row r="44" spans="2:17" s="2" customFormat="1" ht="20.25" x14ac:dyDescent="0.3">
      <c r="B44" s="1"/>
      <c r="C44" s="46" t="s">
        <v>11</v>
      </c>
      <c r="D44" s="11">
        <v>0</v>
      </c>
      <c r="E44" s="40"/>
      <c r="F44" s="41"/>
      <c r="G44" s="11"/>
      <c r="H44" s="11"/>
      <c r="I44" s="11"/>
      <c r="J44" s="18"/>
      <c r="K44" s="13"/>
      <c r="L44" s="40"/>
      <c r="M44" s="16"/>
      <c r="N44" s="18"/>
      <c r="O44" s="44"/>
      <c r="P44" s="36"/>
    </row>
    <row r="45" spans="2:17" s="2" customFormat="1" ht="20.25" x14ac:dyDescent="0.3">
      <c r="B45" s="1"/>
      <c r="C45" s="46" t="s">
        <v>10</v>
      </c>
      <c r="D45" s="11">
        <v>261213</v>
      </c>
      <c r="E45" s="40"/>
      <c r="F45" s="41"/>
      <c r="G45" s="11">
        <v>269624</v>
      </c>
      <c r="H45" s="11"/>
      <c r="I45" s="11"/>
      <c r="J45" s="18"/>
      <c r="K45" s="13"/>
      <c r="L45" s="40"/>
      <c r="M45" s="16"/>
      <c r="N45" s="18"/>
      <c r="O45" s="47"/>
    </row>
    <row r="46" spans="2:17" s="2" customFormat="1" ht="20.25" x14ac:dyDescent="0.3">
      <c r="B46" s="1"/>
      <c r="C46" s="46" t="s">
        <v>9</v>
      </c>
      <c r="D46" s="11">
        <v>0</v>
      </c>
      <c r="E46" s="45"/>
      <c r="F46" s="41"/>
      <c r="G46" s="11">
        <v>223</v>
      </c>
      <c r="H46" s="11"/>
      <c r="I46" s="11"/>
      <c r="J46" s="18"/>
      <c r="K46" s="13"/>
      <c r="L46" s="40"/>
      <c r="M46" s="16"/>
      <c r="N46" s="18"/>
      <c r="O46" s="44"/>
    </row>
    <row r="47" spans="2:17" s="2" customFormat="1" ht="20.25" x14ac:dyDescent="0.3">
      <c r="B47" s="1"/>
      <c r="C47" s="43" t="s">
        <v>8</v>
      </c>
      <c r="D47" s="25">
        <f>SUM(D39:D46)</f>
        <v>1037936</v>
      </c>
      <c r="E47" s="40"/>
      <c r="F47" s="41"/>
      <c r="G47" s="25">
        <f>SUM(G39:G46)</f>
        <v>886301</v>
      </c>
      <c r="H47" s="11"/>
      <c r="I47" s="11"/>
      <c r="J47" s="43" t="s">
        <v>8</v>
      </c>
      <c r="K47" s="25">
        <f>SUM(K39:K46)</f>
        <v>1037936</v>
      </c>
      <c r="L47" s="40"/>
      <c r="M47" s="16"/>
      <c r="N47" s="25">
        <f>SUM(N39:N46)</f>
        <v>886301</v>
      </c>
      <c r="O47" s="35"/>
    </row>
    <row r="48" spans="2:17" s="2" customFormat="1" ht="20.25" x14ac:dyDescent="0.3">
      <c r="B48" s="1"/>
      <c r="C48" s="43"/>
      <c r="D48" s="25"/>
      <c r="E48" s="40"/>
      <c r="F48" s="41"/>
      <c r="G48" s="33"/>
      <c r="H48" s="11"/>
      <c r="I48" s="11"/>
      <c r="J48" s="43"/>
      <c r="K48" s="25"/>
      <c r="L48" s="40"/>
      <c r="M48" s="16"/>
      <c r="N48" s="36"/>
    </row>
    <row r="49" spans="2:15" s="2" customFormat="1" ht="20.25" x14ac:dyDescent="0.3">
      <c r="B49" s="1"/>
      <c r="C49" s="42"/>
      <c r="D49" s="25"/>
      <c r="E49" s="40"/>
      <c r="F49" s="41"/>
      <c r="G49" s="33"/>
      <c r="H49" s="11"/>
      <c r="I49" s="11"/>
      <c r="J49" s="13"/>
      <c r="K49" s="25"/>
      <c r="L49" s="40"/>
      <c r="M49" s="16"/>
      <c r="N49" s="36"/>
    </row>
    <row r="50" spans="2:15" s="2" customFormat="1" ht="20.25" x14ac:dyDescent="0.3">
      <c r="B50" s="1"/>
      <c r="C50" s="39"/>
      <c r="D50" s="15"/>
      <c r="E50" s="8"/>
      <c r="F50" s="31"/>
      <c r="G50" s="18"/>
      <c r="H50" s="37"/>
      <c r="I50" s="15"/>
      <c r="J50" s="13"/>
      <c r="K50" s="10"/>
      <c r="L50" s="8"/>
      <c r="M50" s="10"/>
      <c r="N50" s="36"/>
      <c r="O50" s="13"/>
    </row>
    <row r="51" spans="2:15" s="2" customFormat="1" ht="20.25" x14ac:dyDescent="0.3">
      <c r="B51" s="1"/>
      <c r="C51" s="24" t="s">
        <v>7</v>
      </c>
      <c r="E51" s="31"/>
      <c r="F51" s="15"/>
      <c r="G51" s="33"/>
      <c r="H51" s="37"/>
      <c r="I51" s="15"/>
      <c r="J51" s="24" t="s">
        <v>6</v>
      </c>
      <c r="M51" s="10"/>
      <c r="N51" s="38"/>
      <c r="O51" s="13"/>
    </row>
    <row r="52" spans="2:15" s="2" customFormat="1" ht="20.25" x14ac:dyDescent="0.3">
      <c r="B52" s="1"/>
      <c r="C52" s="24"/>
      <c r="E52" s="31"/>
      <c r="F52" s="15"/>
      <c r="G52" s="33"/>
      <c r="H52" s="37"/>
      <c r="I52" s="15"/>
      <c r="J52" s="13"/>
      <c r="K52" s="35"/>
      <c r="L52" s="8"/>
      <c r="M52" s="10"/>
      <c r="N52" s="36"/>
      <c r="O52" s="16"/>
    </row>
    <row r="53" spans="2:15" s="2" customFormat="1" ht="20.25" x14ac:dyDescent="0.3">
      <c r="B53" s="1"/>
      <c r="C53" s="24"/>
      <c r="E53" s="31"/>
      <c r="F53" s="15"/>
      <c r="G53" s="33"/>
      <c r="H53" s="37"/>
      <c r="I53" s="15"/>
      <c r="J53" s="13"/>
      <c r="K53" s="35"/>
      <c r="L53" s="8"/>
      <c r="M53" s="10"/>
      <c r="N53" s="36"/>
      <c r="O53" s="13"/>
    </row>
    <row r="54" spans="2:15" s="2" customFormat="1" ht="20.25" x14ac:dyDescent="0.3">
      <c r="B54" s="1"/>
      <c r="C54" s="24"/>
      <c r="E54" s="31"/>
      <c r="F54" s="34"/>
      <c r="G54" s="33"/>
      <c r="H54" s="32"/>
      <c r="I54" s="15"/>
      <c r="J54" s="13"/>
      <c r="K54" s="35"/>
      <c r="L54" s="8"/>
      <c r="M54" s="10"/>
      <c r="N54" s="13"/>
    </row>
    <row r="55" spans="2:15" s="2" customFormat="1" ht="20.25" x14ac:dyDescent="0.3">
      <c r="B55" s="1"/>
      <c r="C55" s="24" t="s">
        <v>5</v>
      </c>
      <c r="E55" s="31"/>
      <c r="F55" s="34"/>
      <c r="G55" s="33"/>
      <c r="H55" s="32"/>
      <c r="I55" s="15"/>
      <c r="J55" s="13"/>
      <c r="K55" s="24"/>
      <c r="L55" s="8"/>
      <c r="M55" s="10"/>
      <c r="N55" s="13"/>
    </row>
    <row r="56" spans="2:15" s="2" customFormat="1" ht="20.25" x14ac:dyDescent="0.3">
      <c r="B56" s="1"/>
      <c r="C56" s="24" t="s">
        <v>4</v>
      </c>
      <c r="E56" s="31"/>
      <c r="F56" s="30"/>
      <c r="G56" s="29"/>
      <c r="H56" s="28"/>
      <c r="I56" s="17"/>
      <c r="J56" s="27" t="s">
        <v>3</v>
      </c>
      <c r="K56" s="26"/>
      <c r="L56" s="8"/>
      <c r="M56" s="10"/>
      <c r="N56" s="25"/>
    </row>
    <row r="57" spans="2:15" s="2" customFormat="1" ht="20.25" x14ac:dyDescent="0.3">
      <c r="B57" s="1"/>
      <c r="C57" s="24" t="s">
        <v>2</v>
      </c>
      <c r="E57" s="1"/>
      <c r="F57" s="10"/>
      <c r="G57" s="11"/>
      <c r="H57" s="9"/>
      <c r="J57" s="23" t="s">
        <v>1</v>
      </c>
      <c r="K57" s="23"/>
      <c r="L57" s="22"/>
      <c r="M57" s="22"/>
      <c r="N57" s="22"/>
    </row>
    <row r="58" spans="2:15" s="2" customFormat="1" ht="20.25" x14ac:dyDescent="0.3">
      <c r="B58" s="1"/>
      <c r="C58" s="1"/>
      <c r="D58" s="10"/>
      <c r="E58" s="8"/>
      <c r="F58" s="1"/>
      <c r="G58" s="13"/>
      <c r="H58" s="9"/>
      <c r="I58" s="21"/>
      <c r="J58" s="20"/>
      <c r="L58" s="8"/>
      <c r="M58" s="10"/>
      <c r="N58" s="1"/>
    </row>
    <row r="59" spans="2:15" s="2" customFormat="1" ht="20.25" x14ac:dyDescent="0.3">
      <c r="B59" s="1"/>
      <c r="C59" s="1"/>
      <c r="D59" s="10"/>
      <c r="E59" s="8"/>
      <c r="F59" s="1"/>
      <c r="G59" s="13"/>
      <c r="H59" s="9"/>
      <c r="I59" s="17"/>
      <c r="J59" s="14"/>
      <c r="K59" s="10"/>
      <c r="L59" s="8"/>
      <c r="M59" s="10"/>
      <c r="N59" s="13"/>
    </row>
    <row r="60" spans="2:15" s="2" customFormat="1" ht="23.25" x14ac:dyDescent="0.3">
      <c r="B60" s="1"/>
      <c r="C60" s="19" t="s">
        <v>0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3"/>
    </row>
    <row r="61" spans="2:15" s="2" customFormat="1" ht="20.25" x14ac:dyDescent="0.3">
      <c r="B61" s="1"/>
      <c r="C61" s="1"/>
      <c r="D61" s="10"/>
      <c r="E61" s="8"/>
      <c r="F61" s="1"/>
      <c r="G61" s="18"/>
      <c r="H61" s="9"/>
      <c r="I61" s="17"/>
      <c r="J61" s="14"/>
      <c r="K61" s="13"/>
      <c r="L61" s="8"/>
      <c r="M61" s="10"/>
      <c r="N61" s="16"/>
    </row>
    <row r="62" spans="2:15" s="2" customFormat="1" ht="20.25" x14ac:dyDescent="0.3">
      <c r="B62" s="1"/>
      <c r="C62" s="14"/>
      <c r="D62" s="17"/>
      <c r="E62" s="8"/>
      <c r="F62" s="14"/>
      <c r="G62" s="11"/>
      <c r="H62" s="12"/>
      <c r="I62" s="10"/>
      <c r="J62" s="14"/>
      <c r="K62" s="16"/>
      <c r="L62" s="8"/>
      <c r="M62" s="15"/>
      <c r="N62" s="13"/>
    </row>
    <row r="63" spans="2:15" s="2" customFormat="1" ht="20.25" x14ac:dyDescent="0.3">
      <c r="B63" s="1"/>
      <c r="C63" s="1"/>
      <c r="D63" s="10"/>
      <c r="E63" s="8"/>
      <c r="F63" s="1"/>
      <c r="G63" s="11"/>
      <c r="H63" s="12"/>
      <c r="I63" s="10"/>
      <c r="J63" s="14"/>
      <c r="K63" s="13"/>
      <c r="L63" s="8"/>
      <c r="M63" s="10"/>
      <c r="N63" s="1"/>
    </row>
    <row r="64" spans="2:15" s="2" customFormat="1" ht="20.25" x14ac:dyDescent="0.3">
      <c r="B64" s="1"/>
      <c r="C64" s="1"/>
      <c r="D64" s="10"/>
      <c r="E64" s="8"/>
      <c r="F64" s="1"/>
      <c r="G64" s="11"/>
      <c r="H64" s="12"/>
      <c r="I64" s="10"/>
      <c r="J64" s="1"/>
      <c r="K64" s="13"/>
      <c r="L64" s="8"/>
      <c r="M64" s="10"/>
      <c r="N64" s="1"/>
    </row>
    <row r="65" spans="2:14" s="2" customFormat="1" ht="20.25" x14ac:dyDescent="0.3">
      <c r="B65" s="1"/>
      <c r="C65" s="1"/>
      <c r="D65" s="10"/>
      <c r="E65" s="8"/>
      <c r="F65" s="1"/>
      <c r="G65" s="11"/>
      <c r="H65" s="12"/>
      <c r="I65" s="10"/>
      <c r="J65" s="1"/>
      <c r="K65" s="11"/>
      <c r="L65" s="8"/>
      <c r="M65" s="10"/>
      <c r="N65" s="1"/>
    </row>
    <row r="66" spans="2:14" s="2" customFormat="1" ht="20.25" x14ac:dyDescent="0.3">
      <c r="B66" s="1"/>
      <c r="C66" s="1"/>
      <c r="D66" s="10"/>
      <c r="E66" s="8"/>
      <c r="F66" s="1"/>
      <c r="G66" s="11"/>
      <c r="H66" s="9"/>
      <c r="I66" s="10"/>
      <c r="J66" s="1"/>
      <c r="K66" s="11"/>
      <c r="L66" s="8"/>
      <c r="M66" s="10"/>
      <c r="N66" s="1"/>
    </row>
    <row r="67" spans="2:14" s="2" customFormat="1" ht="20.25" x14ac:dyDescent="0.3">
      <c r="B67" s="1"/>
      <c r="C67" s="1"/>
      <c r="D67" s="10"/>
      <c r="E67" s="8"/>
      <c r="F67" s="1"/>
      <c r="G67" s="10"/>
      <c r="H67" s="9"/>
      <c r="I67" s="10"/>
      <c r="J67" s="1"/>
      <c r="K67" s="11"/>
      <c r="L67" s="8"/>
      <c r="M67" s="10"/>
      <c r="N67" s="1"/>
    </row>
    <row r="68" spans="2:14" s="2" customFormat="1" x14ac:dyDescent="0.25">
      <c r="B68" s="1"/>
      <c r="C68" s="1"/>
      <c r="D68" s="10"/>
      <c r="E68" s="8"/>
      <c r="F68" s="1"/>
      <c r="G68" s="10"/>
      <c r="H68" s="9"/>
      <c r="I68" s="10"/>
      <c r="J68" s="1"/>
      <c r="K68" s="10"/>
      <c r="L68" s="8"/>
      <c r="M68" s="10"/>
      <c r="N68" s="1"/>
    </row>
    <row r="69" spans="2:14" s="2" customFormat="1" x14ac:dyDescent="0.25">
      <c r="B69" s="1"/>
      <c r="C69" s="1"/>
      <c r="D69" s="10"/>
      <c r="E69" s="8"/>
      <c r="F69" s="1"/>
      <c r="G69" s="10"/>
      <c r="H69" s="9"/>
      <c r="I69" s="10"/>
      <c r="J69" s="1"/>
      <c r="K69" s="10"/>
      <c r="L69" s="8"/>
      <c r="M69" s="10"/>
      <c r="N69" s="1"/>
    </row>
    <row r="70" spans="2:14" s="2" customFormat="1" x14ac:dyDescent="0.25">
      <c r="B70" s="1"/>
      <c r="C70" s="1"/>
      <c r="D70" s="10"/>
      <c r="E70" s="8"/>
      <c r="F70" s="1"/>
      <c r="G70" s="10"/>
      <c r="H70" s="9"/>
      <c r="I70" s="10"/>
      <c r="J70" s="1"/>
      <c r="K70" s="10"/>
      <c r="L70" s="8"/>
      <c r="M70" s="10"/>
      <c r="N70" s="1"/>
    </row>
    <row r="71" spans="2:14" s="2" customFormat="1" x14ac:dyDescent="0.25">
      <c r="B71" s="1"/>
      <c r="C71" s="1"/>
      <c r="D71" s="10"/>
      <c r="E71" s="8"/>
      <c r="F71" s="1"/>
      <c r="G71" s="10"/>
      <c r="H71" s="9"/>
      <c r="I71" s="10"/>
      <c r="J71" s="1"/>
      <c r="K71" s="10"/>
      <c r="L71" s="8"/>
      <c r="M71" s="10"/>
      <c r="N71" s="1"/>
    </row>
    <row r="72" spans="2:14" s="2" customFormat="1" x14ac:dyDescent="0.25">
      <c r="B72" s="1"/>
      <c r="C72" s="1"/>
      <c r="D72" s="10"/>
      <c r="E72" s="8"/>
      <c r="F72" s="1"/>
      <c r="G72" s="10"/>
      <c r="H72" s="9"/>
      <c r="I72" s="10"/>
      <c r="J72" s="1"/>
      <c r="K72" s="10"/>
      <c r="L72" s="8"/>
      <c r="M72" s="10"/>
      <c r="N72" s="1"/>
    </row>
    <row r="73" spans="2:14" s="2" customFormat="1" x14ac:dyDescent="0.25">
      <c r="B73" s="1"/>
      <c r="C73" s="1"/>
      <c r="D73" s="10"/>
      <c r="E73" s="8"/>
      <c r="F73" s="1"/>
      <c r="G73" s="10"/>
      <c r="H73" s="9"/>
      <c r="I73" s="7"/>
      <c r="J73" s="1"/>
      <c r="K73" s="10"/>
      <c r="L73" s="8"/>
      <c r="M73" s="10"/>
      <c r="N73" s="1"/>
    </row>
    <row r="74" spans="2:14" s="2" customFormat="1" x14ac:dyDescent="0.25">
      <c r="B74" s="1"/>
      <c r="C74" s="1"/>
      <c r="D74" s="7"/>
      <c r="E74" s="8"/>
      <c r="F74" s="5"/>
      <c r="G74" s="7"/>
      <c r="H74" s="9"/>
      <c r="I74" s="7"/>
      <c r="J74" s="1"/>
      <c r="K74" s="7"/>
      <c r="L74" s="8"/>
      <c r="M74" s="7"/>
      <c r="N74" s="5"/>
    </row>
    <row r="75" spans="2:14" s="2" customFormat="1" x14ac:dyDescent="0.25">
      <c r="B75" s="1"/>
      <c r="C75" s="5"/>
      <c r="D75" s="7"/>
      <c r="E75" s="8"/>
      <c r="F75" s="5"/>
      <c r="G75" s="7"/>
      <c r="H75" s="9"/>
      <c r="I75" s="7"/>
      <c r="J75" s="5"/>
      <c r="K75" s="7"/>
      <c r="L75" s="8"/>
      <c r="M75" s="7"/>
      <c r="N75" s="5"/>
    </row>
    <row r="76" spans="2:14" s="2" customFormat="1" x14ac:dyDescent="0.25">
      <c r="B76" s="1"/>
      <c r="C76" s="5"/>
      <c r="D76" s="7"/>
      <c r="E76" s="8"/>
      <c r="F76" s="5"/>
      <c r="G76" s="7"/>
      <c r="H76" s="9"/>
      <c r="I76" s="7"/>
      <c r="J76" s="5"/>
      <c r="K76" s="7"/>
      <c r="L76" s="8"/>
      <c r="M76" s="7"/>
      <c r="N76" s="5"/>
    </row>
    <row r="77" spans="2:14" s="2" customFormat="1" x14ac:dyDescent="0.25">
      <c r="B77" s="1"/>
      <c r="C77" s="5"/>
      <c r="D77" s="7"/>
      <c r="E77" s="8"/>
      <c r="F77" s="5"/>
      <c r="G77" s="7"/>
      <c r="H77" s="9"/>
      <c r="I77" s="7"/>
      <c r="J77" s="5"/>
      <c r="K77" s="7"/>
      <c r="L77" s="8"/>
      <c r="M77" s="7"/>
      <c r="N77" s="5"/>
    </row>
    <row r="78" spans="2:14" s="2" customFormat="1" x14ac:dyDescent="0.25">
      <c r="B78" s="1"/>
      <c r="C78" s="5"/>
      <c r="D78" s="7"/>
      <c r="E78" s="8"/>
      <c r="F78" s="5"/>
      <c r="G78" s="7"/>
      <c r="H78" s="9"/>
      <c r="I78" s="7"/>
      <c r="J78" s="5"/>
      <c r="K78" s="7"/>
      <c r="L78" s="8"/>
      <c r="M78" s="7"/>
      <c r="N78" s="5"/>
    </row>
    <row r="79" spans="2:14" s="2" customFormat="1" x14ac:dyDescent="0.25">
      <c r="B79" s="1"/>
      <c r="C79" s="5"/>
      <c r="D79" s="7"/>
      <c r="E79" s="8"/>
      <c r="F79" s="5"/>
      <c r="G79" s="7"/>
      <c r="H79" s="9"/>
      <c r="I79" s="7"/>
      <c r="J79" s="5"/>
      <c r="K79" s="7"/>
      <c r="L79" s="8"/>
      <c r="M79" s="7"/>
      <c r="N79" s="5"/>
    </row>
    <row r="80" spans="2:14" s="2" customFormat="1" x14ac:dyDescent="0.25">
      <c r="B80" s="1"/>
      <c r="C80" s="5"/>
      <c r="D80" s="7"/>
      <c r="E80" s="8"/>
      <c r="F80" s="5"/>
      <c r="G80" s="7"/>
      <c r="H80" s="9"/>
      <c r="I80" s="7"/>
      <c r="J80" s="5"/>
      <c r="K80" s="7"/>
      <c r="L80" s="8"/>
      <c r="M80" s="7"/>
      <c r="N80" s="5"/>
    </row>
    <row r="81" spans="2:14" s="2" customFormat="1" x14ac:dyDescent="0.25">
      <c r="B81" s="1"/>
      <c r="C81" s="5"/>
      <c r="D81" s="7"/>
      <c r="E81" s="8"/>
      <c r="F81" s="5"/>
      <c r="G81" s="7"/>
      <c r="H81" s="9"/>
      <c r="I81" s="7"/>
      <c r="J81" s="5"/>
      <c r="K81" s="7"/>
      <c r="L81" s="8"/>
      <c r="M81" s="7"/>
      <c r="N81" s="5"/>
    </row>
    <row r="82" spans="2:14" s="2" customFormat="1" x14ac:dyDescent="0.25">
      <c r="B82" s="1"/>
      <c r="C82" s="5"/>
      <c r="D82" s="7"/>
      <c r="E82" s="8"/>
      <c r="F82" s="5"/>
      <c r="G82" s="7"/>
      <c r="H82" s="9"/>
      <c r="I82" s="7"/>
      <c r="J82" s="5"/>
      <c r="K82" s="7"/>
      <c r="L82" s="8"/>
      <c r="M82" s="7"/>
      <c r="N82" s="5"/>
    </row>
    <row r="83" spans="2:14" s="2" customFormat="1" x14ac:dyDescent="0.25">
      <c r="B83" s="1"/>
      <c r="C83" s="5"/>
      <c r="D83" s="7"/>
      <c r="E83" s="8"/>
      <c r="F83" s="5"/>
      <c r="G83" s="7"/>
      <c r="H83" s="9"/>
      <c r="I83" s="7"/>
      <c r="J83" s="5"/>
      <c r="K83" s="7"/>
      <c r="L83" s="8"/>
      <c r="M83" s="7"/>
      <c r="N83" s="5"/>
    </row>
    <row r="84" spans="2:14" s="2" customFormat="1" x14ac:dyDescent="0.25">
      <c r="B84" s="1"/>
      <c r="C84" s="5"/>
      <c r="D84" s="7"/>
      <c r="E84" s="8"/>
      <c r="F84" s="5"/>
      <c r="G84" s="7"/>
      <c r="H84" s="9"/>
      <c r="I84" s="7"/>
      <c r="J84" s="5"/>
      <c r="K84" s="7"/>
      <c r="L84" s="8"/>
      <c r="M84" s="7"/>
      <c r="N84" s="5"/>
    </row>
    <row r="85" spans="2:14" s="2" customFormat="1" x14ac:dyDescent="0.25">
      <c r="B85" s="1"/>
      <c r="C85" s="5"/>
      <c r="D85" s="7"/>
      <c r="E85" s="8"/>
      <c r="F85" s="5"/>
      <c r="G85" s="7"/>
      <c r="H85" s="9"/>
      <c r="I85" s="7"/>
      <c r="J85" s="5"/>
      <c r="K85" s="7"/>
      <c r="L85" s="8"/>
      <c r="M85" s="7"/>
      <c r="N85" s="5"/>
    </row>
    <row r="86" spans="2:14" s="2" customFormat="1" x14ac:dyDescent="0.25">
      <c r="B86" s="1"/>
      <c r="C86" s="5"/>
      <c r="D86" s="7"/>
      <c r="E86" s="8"/>
      <c r="F86" s="5"/>
      <c r="G86" s="7"/>
      <c r="H86" s="9"/>
      <c r="I86" s="7"/>
      <c r="J86" s="5"/>
      <c r="K86" s="7"/>
      <c r="L86" s="8"/>
      <c r="M86" s="7"/>
      <c r="N86" s="5"/>
    </row>
    <row r="87" spans="2:14" s="2" customFormat="1" x14ac:dyDescent="0.25">
      <c r="B87" s="1"/>
      <c r="C87" s="5"/>
      <c r="D87" s="7"/>
      <c r="E87" s="8"/>
      <c r="F87" s="5"/>
      <c r="G87" s="7"/>
      <c r="H87" s="9"/>
      <c r="I87" s="7"/>
      <c r="J87" s="5"/>
      <c r="K87" s="7"/>
      <c r="L87" s="8"/>
      <c r="M87" s="7"/>
      <c r="N87" s="5"/>
    </row>
    <row r="88" spans="2:14" s="2" customFormat="1" x14ac:dyDescent="0.25">
      <c r="B88" s="1"/>
      <c r="C88" s="5"/>
      <c r="D88" s="7"/>
      <c r="E88" s="8"/>
      <c r="F88" s="5"/>
      <c r="G88" s="7"/>
      <c r="H88" s="9"/>
      <c r="I88" s="6"/>
      <c r="J88" s="5"/>
      <c r="K88" s="7"/>
      <c r="L88" s="8"/>
      <c r="M88" s="7"/>
      <c r="N88" s="5"/>
    </row>
    <row r="89" spans="2:14" s="2" customFormat="1" x14ac:dyDescent="0.25">
      <c r="B89" s="1"/>
      <c r="C89" s="5"/>
      <c r="D89" s="6"/>
      <c r="F89" s="5"/>
      <c r="G89" s="6"/>
      <c r="H89" s="4"/>
      <c r="I89" s="6"/>
      <c r="J89" s="5"/>
      <c r="K89" s="7"/>
      <c r="L89" s="8"/>
      <c r="M89" s="7"/>
      <c r="N89" s="5"/>
    </row>
    <row r="90" spans="2:14" s="2" customFormat="1" x14ac:dyDescent="0.25">
      <c r="B90" s="1"/>
      <c r="C90" s="5"/>
      <c r="D90" s="6"/>
      <c r="F90" s="5"/>
      <c r="G90" s="6"/>
      <c r="H90" s="4"/>
      <c r="I90" s="6"/>
      <c r="J90" s="5"/>
      <c r="K90" s="7"/>
      <c r="L90" s="8"/>
      <c r="M90" s="7"/>
      <c r="N90" s="5"/>
    </row>
    <row r="91" spans="2:14" s="2" customFormat="1" x14ac:dyDescent="0.25">
      <c r="B91" s="1"/>
      <c r="C91" s="5"/>
      <c r="D91" s="6"/>
      <c r="F91" s="5"/>
      <c r="G91" s="6"/>
      <c r="H91" s="4"/>
      <c r="I91" s="6"/>
      <c r="J91" s="5"/>
      <c r="K91" s="7"/>
      <c r="L91" s="8"/>
      <c r="M91" s="7"/>
      <c r="N91" s="5"/>
    </row>
    <row r="92" spans="2:14" s="2" customFormat="1" x14ac:dyDescent="0.25">
      <c r="B92" s="1"/>
      <c r="C92" s="5"/>
      <c r="D92" s="6"/>
      <c r="F92" s="5"/>
      <c r="G92" s="6"/>
      <c r="H92" s="4"/>
      <c r="I92" s="3"/>
      <c r="J92" s="5"/>
      <c r="K92" s="6"/>
      <c r="M92" s="6"/>
      <c r="N92" s="5"/>
    </row>
    <row r="93" spans="2:14" s="2" customFormat="1" x14ac:dyDescent="0.25">
      <c r="B93" s="1"/>
      <c r="C93" s="1"/>
      <c r="D93" s="3"/>
      <c r="F93" s="1"/>
      <c r="G93" s="3"/>
      <c r="H93" s="4"/>
      <c r="I93" s="3"/>
      <c r="J93" s="5"/>
      <c r="K93" s="3"/>
      <c r="M93" s="3"/>
      <c r="N93" s="1"/>
    </row>
  </sheetData>
  <mergeCells count="12">
    <mergeCell ref="D1:K1"/>
    <mergeCell ref="C2:O2"/>
    <mergeCell ref="C3:O3"/>
    <mergeCell ref="C10:O10"/>
    <mergeCell ref="C11:O11"/>
    <mergeCell ref="C12:O12"/>
    <mergeCell ref="C60:M60"/>
    <mergeCell ref="C37:O37"/>
    <mergeCell ref="C4:O4"/>
    <mergeCell ref="G14:H14"/>
    <mergeCell ref="N14:O14"/>
    <mergeCell ref="J57:K57"/>
  </mergeCells>
  <printOptions horizontalCentered="1"/>
  <pageMargins left="0.39370078740157483" right="0.31496062992125984" top="0.59055118110236227" bottom="0.15748031496062992" header="0.31496062992125984" footer="0.31496062992125984"/>
  <pageSetup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Situacion Financiera a D</vt:lpstr>
      <vt:lpstr>'Estado Situacion Financiera a 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2021-04-09T22:12:18Z</dcterms:created>
  <dcterms:modified xsi:type="dcterms:W3CDTF">2021-04-09T22:12:34Z</dcterms:modified>
</cp:coreProperties>
</file>